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<sst xmlns="http://schemas.openxmlformats.org/spreadsheetml/2006/main" count="109" uniqueCount="63">
  <si>
    <t>Razem</t>
  </si>
  <si>
    <t>Cena brutto/jedn.</t>
  </si>
  <si>
    <t>Cena netto/jedn.</t>
  </si>
  <si>
    <t>Ilość</t>
  </si>
  <si>
    <t>Przedmiot zamówienia</t>
  </si>
  <si>
    <t>Lp.</t>
  </si>
  <si>
    <t>Stawka VAT</t>
  </si>
  <si>
    <t>Jedn. Miary</t>
  </si>
  <si>
    <t>kg</t>
  </si>
  <si>
    <t>-----</t>
  </si>
  <si>
    <t>Wartość sprzedaży netto</t>
  </si>
  <si>
    <t>Wartość sprzedaży brutto</t>
  </si>
  <si>
    <t>GOLONKO WP</t>
  </si>
  <si>
    <t>KOŚCI WĘDZONE</t>
  </si>
  <si>
    <t>ŻEBERKA WP</t>
  </si>
  <si>
    <t>KARKÓWKA B/K</t>
  </si>
  <si>
    <t>KOŚCI MIESZANE</t>
  </si>
  <si>
    <t>ŁOPATKA B/K</t>
  </si>
  <si>
    <t>MIĘSO Z SZYNKI</t>
  </si>
  <si>
    <t>NOGI WP</t>
  </si>
  <si>
    <t>SCHAB B/K</t>
  </si>
  <si>
    <t>SŁONINA</t>
  </si>
  <si>
    <t>UDZIEC WOŁOWY</t>
  </si>
  <si>
    <t>ŻOŁĄDKI DROBIOWE</t>
  </si>
  <si>
    <t>WĄTRÓBKI DROBIOWE</t>
  </si>
  <si>
    <t>UDKO Z KURCZAKA</t>
  </si>
  <si>
    <t>SKRZYDEŁKA Z KURCZAKA</t>
  </si>
  <si>
    <t>FILET Z KURCZAKA</t>
  </si>
  <si>
    <t>WĄTRÓBKA WIEPRZOWA</t>
  </si>
  <si>
    <t>FILET Z INDYKA</t>
  </si>
  <si>
    <t>Data i podpis…………………………</t>
  </si>
  <si>
    <t>Zamawiający bezwzględnie wymaga, aby dostarczane wyroby wędliniarskie nie były pozyskiwane metodą MOM (mięso oddzielane mechanicznie), bądź też przy pomocy innej technologii mogącej stanowić potencjalne zagrożenie zdrowotne dla pensjonariuszy Zamawiającego.</t>
  </si>
  <si>
    <t>zadanie nr 2/2021</t>
  </si>
  <si>
    <t>BOCZEK MIELONY</t>
  </si>
  <si>
    <t>BOCZEK PIECZONY</t>
  </si>
  <si>
    <t>BALERON</t>
  </si>
  <si>
    <t>KIEŁBASA ZWYCZAJNA</t>
  </si>
  <si>
    <t>KIEŁBASA ŻYWIECKA</t>
  </si>
  <si>
    <t>KIEŁBASA KRAKOWSKA</t>
  </si>
  <si>
    <t>KASZANKA</t>
  </si>
  <si>
    <t>KIEŁBASA BIAŁA</t>
  </si>
  <si>
    <t>KIEŁBASA SZYNKOWA</t>
  </si>
  <si>
    <t>KIEŁBASA WIEJSKA</t>
  </si>
  <si>
    <t>KIEŁBASA ŁOPATKOWA</t>
  </si>
  <si>
    <t>LENCZ</t>
  </si>
  <si>
    <t>MORTADELA</t>
  </si>
  <si>
    <t>PRZYSMAK ŚNIADANIOWY</t>
  </si>
  <si>
    <t>POLĘDWICA FASZEROWANA</t>
  </si>
  <si>
    <t>POLĘDWICA SOPOCKA</t>
  </si>
  <si>
    <t>PIECZEŃ KUJAWSKA</t>
  </si>
  <si>
    <t>POLĘDWICA DROBIOWA</t>
  </si>
  <si>
    <t>PASZTET DOMOWY</t>
  </si>
  <si>
    <t>PASZTET PIECZONY</t>
  </si>
  <si>
    <t>PODGARDLE WĘDZONE</t>
  </si>
  <si>
    <t>SZYNKA GOTOWANA WIEPRZOWA</t>
  </si>
  <si>
    <t>SZYNKA DROBIOWA</t>
  </si>
  <si>
    <t>SZYNKA DIONIZEGO</t>
  </si>
  <si>
    <t>SZYNKA Z INDYKA</t>
  </si>
  <si>
    <t>SERDELKI</t>
  </si>
  <si>
    <t>SZYNKA KONSERWOWA</t>
  </si>
  <si>
    <t>SZYNKA TYROLSKA</t>
  </si>
  <si>
    <t>PARÓWKA CIENKA</t>
  </si>
  <si>
    <t>2.  Artykuły mięsne i wędliniarskie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</si>
</sst>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mbria"/>
      <family val="1"/>
    </font>
    <font>
      <b/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mbria"/>
      <family val="1"/>
    </font>
    <font>
      <b/>
      <sz val="11"/>
      <color theme="1"/>
      <name val="Czcionka tekstu podstawowego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0" fillId="0" borderId="10" xfId="0" applyFont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41" fillId="0" borderId="10" xfId="0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left" vertical="top" wrapText="1" shrinkToFit="1"/>
    </xf>
    <xf numFmtId="2" fontId="40" fillId="0" borderId="10" xfId="0" applyNumberFormat="1" applyFont="1" applyBorder="1" applyAlignment="1">
      <alignment horizontal="left" vertical="top" wrapText="1" shrinkToFi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2" fontId="40" fillId="0" borderId="11" xfId="0" applyNumberFormat="1" applyFont="1" applyBorder="1" applyAlignment="1">
      <alignment horizontal="left" vertical="top" wrapText="1" shrinkToFit="1"/>
    </xf>
    <xf numFmtId="0" fontId="40" fillId="0" borderId="12" xfId="0" applyFont="1" applyBorder="1" applyAlignment="1">
      <alignment horizontal="left" wrapText="1" shrinkToFit="1"/>
    </xf>
    <xf numFmtId="0" fontId="41" fillId="0" borderId="12" xfId="0" applyFont="1" applyBorder="1" applyAlignment="1">
      <alignment horizontal="left" wrapText="1" shrinkToFit="1"/>
    </xf>
    <xf numFmtId="0" fontId="40" fillId="0" borderId="12" xfId="0" applyFont="1" applyBorder="1" applyAlignment="1" quotePrefix="1">
      <alignment horizontal="left" wrapText="1" shrinkToFit="1"/>
    </xf>
    <xf numFmtId="2" fontId="40" fillId="0" borderId="12" xfId="0" applyNumberFormat="1" applyFont="1" applyBorder="1" applyAlignment="1">
      <alignment horizontal="left" vertical="top" wrapText="1" shrinkToFit="1"/>
    </xf>
    <xf numFmtId="0" fontId="44" fillId="0" borderId="10" xfId="0" applyFont="1" applyBorder="1" applyAlignment="1">
      <alignment horizontal="right" vertical="center" wrapText="1"/>
    </xf>
    <xf numFmtId="0" fontId="43" fillId="0" borderId="0" xfId="0" applyFont="1" applyAlignment="1">
      <alignment horizontal="center" wrapText="1"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2" fontId="40" fillId="0" borderId="15" xfId="0" applyNumberFormat="1" applyFont="1" applyBorder="1" applyAlignment="1">
      <alignment horizontal="left" vertical="top" wrapText="1" shrinkToFit="1"/>
    </xf>
    <xf numFmtId="0" fontId="40" fillId="0" borderId="16" xfId="0" applyFont="1" applyBorder="1" applyAlignment="1">
      <alignment horizontal="left" vertical="top" wrapText="1" shrinkToFit="1"/>
    </xf>
    <xf numFmtId="2" fontId="40" fillId="0" borderId="16" xfId="0" applyNumberFormat="1" applyFont="1" applyBorder="1" applyAlignment="1">
      <alignment horizontal="left" vertical="top" wrapText="1" shrinkToFit="1"/>
    </xf>
    <xf numFmtId="0" fontId="44" fillId="0" borderId="12" xfId="0" applyFont="1" applyBorder="1" applyAlignment="1">
      <alignment horizontal="right" vertical="center" wrapText="1"/>
    </xf>
    <xf numFmtId="2" fontId="40" fillId="0" borderId="17" xfId="0" applyNumberFormat="1" applyFont="1" applyBorder="1" applyAlignment="1">
      <alignment horizontal="left" vertical="top" wrapText="1" shrinkToFit="1"/>
    </xf>
    <xf numFmtId="0" fontId="40" fillId="0" borderId="12" xfId="0" applyFont="1" applyBorder="1" applyAlignment="1">
      <alignment horizontal="left" vertical="top" wrapText="1" shrinkToFit="1"/>
    </xf>
    <xf numFmtId="0" fontId="40" fillId="0" borderId="18" xfId="0" applyFont="1" applyBorder="1" applyAlignment="1">
      <alignment horizontal="left" wrapText="1" shrinkToFit="1"/>
    </xf>
    <xf numFmtId="0" fontId="40" fillId="0" borderId="19" xfId="0" applyFont="1" applyBorder="1" applyAlignment="1">
      <alignment horizontal="left" wrapText="1" shrinkToFit="1"/>
    </xf>
    <xf numFmtId="0" fontId="44" fillId="0" borderId="11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right" vertical="center" wrapText="1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9"/>
  <sheetViews>
    <sheetView tabSelected="1" zoomScalePageLayoutView="0" workbookViewId="0" topLeftCell="A4">
      <selection activeCell="B4" sqref="B4"/>
    </sheetView>
  </sheetViews>
  <sheetFormatPr defaultColWidth="8.796875" defaultRowHeight="14.25"/>
  <cols>
    <col min="1" max="1" width="9" style="4" customWidth="1"/>
    <col min="2" max="2" width="3.09765625" style="4" bestFit="1" customWidth="1"/>
    <col min="3" max="3" width="27.09765625" style="4" customWidth="1"/>
    <col min="4" max="4" width="4.19921875" style="4" bestFit="1" customWidth="1"/>
    <col min="5" max="5" width="3.8984375" style="4" bestFit="1" customWidth="1"/>
    <col min="6" max="6" width="7.69921875" style="4" bestFit="1" customWidth="1"/>
    <col min="7" max="7" width="7.69921875" style="4" customWidth="1"/>
    <col min="8" max="8" width="7.5" style="4" bestFit="1" customWidth="1"/>
    <col min="9" max="9" width="8.19921875" style="4" bestFit="1" customWidth="1"/>
    <col min="10" max="10" width="7.19921875" style="4" bestFit="1" customWidth="1"/>
    <col min="11" max="16384" width="9" style="4" customWidth="1"/>
  </cols>
  <sheetData>
    <row r="3" ht="14.25">
      <c r="A3" s="2"/>
    </row>
    <row r="4" spans="1:8" ht="15">
      <c r="A4" s="2"/>
      <c r="B4" s="8" t="s">
        <v>62</v>
      </c>
      <c r="C4" s="8"/>
      <c r="D4" s="8"/>
      <c r="E4" s="8"/>
      <c r="F4" s="8"/>
      <c r="G4" s="8" t="s">
        <v>32</v>
      </c>
      <c r="H4" s="7"/>
    </row>
    <row r="5" spans="1:8" ht="15">
      <c r="A5" s="2"/>
      <c r="B5" s="8"/>
      <c r="C5" s="8"/>
      <c r="D5" s="8"/>
      <c r="E5" s="8"/>
      <c r="F5" s="8"/>
      <c r="G5" s="8"/>
      <c r="H5" s="7"/>
    </row>
    <row r="6" spans="1:8" ht="77.25" customHeight="1">
      <c r="A6" s="2"/>
      <c r="B6" s="8"/>
      <c r="C6" s="15" t="s">
        <v>31</v>
      </c>
      <c r="D6" s="15"/>
      <c r="E6" s="15"/>
      <c r="F6" s="15"/>
      <c r="G6" s="15"/>
      <c r="H6" s="15"/>
    </row>
    <row r="7" ht="14.25">
      <c r="A7" s="2"/>
    </row>
    <row r="8" spans="1:10" ht="33.75">
      <c r="A8" s="2"/>
      <c r="B8" s="5" t="s">
        <v>5</v>
      </c>
      <c r="C8" s="3" t="s">
        <v>4</v>
      </c>
      <c r="D8" s="3" t="s">
        <v>7</v>
      </c>
      <c r="E8" s="3" t="s">
        <v>3</v>
      </c>
      <c r="F8" s="3" t="s">
        <v>2</v>
      </c>
      <c r="G8" s="3" t="s">
        <v>10</v>
      </c>
      <c r="H8" s="3" t="s">
        <v>6</v>
      </c>
      <c r="I8" s="3" t="s">
        <v>1</v>
      </c>
      <c r="J8" s="3" t="s">
        <v>11</v>
      </c>
    </row>
    <row r="9" spans="1:10" ht="15" thickBot="1">
      <c r="A9" s="2"/>
      <c r="B9" s="1">
        <v>1</v>
      </c>
      <c r="C9" s="16" t="s">
        <v>12</v>
      </c>
      <c r="D9" s="17" t="s">
        <v>8</v>
      </c>
      <c r="E9" s="17">
        <v>50</v>
      </c>
      <c r="F9" s="14"/>
      <c r="G9" s="9">
        <f>ROUND((E9*F9),2)</f>
        <v>0</v>
      </c>
      <c r="H9" s="5"/>
      <c r="I9" s="6">
        <f>ROUND(F9*(1+H9/100),2)</f>
        <v>0</v>
      </c>
      <c r="J9" s="6">
        <f>ROUND(G9*(1+H9/100),2)</f>
        <v>0</v>
      </c>
    </row>
    <row r="10" spans="1:10" ht="15" thickBot="1">
      <c r="A10" s="2"/>
      <c r="B10" s="1">
        <v>2</v>
      </c>
      <c r="C10" s="16" t="s">
        <v>13</v>
      </c>
      <c r="D10" s="17" t="s">
        <v>8</v>
      </c>
      <c r="E10" s="17">
        <v>15</v>
      </c>
      <c r="F10" s="14"/>
      <c r="G10" s="9">
        <f aca="true" t="shared" si="0" ref="G10:G55">ROUND((E10*F10),2)</f>
        <v>0</v>
      </c>
      <c r="H10" s="5"/>
      <c r="I10" s="6">
        <f aca="true" t="shared" si="1" ref="I10:I55">ROUND(F10*(1+H10/100),2)</f>
        <v>0</v>
      </c>
      <c r="J10" s="6">
        <f aca="true" t="shared" si="2" ref="J10:J55">ROUND(G10*(1+H10/100),2)</f>
        <v>0</v>
      </c>
    </row>
    <row r="11" spans="1:10" ht="15" thickBot="1">
      <c r="A11" s="2"/>
      <c r="B11" s="1">
        <v>3</v>
      </c>
      <c r="C11" s="16" t="s">
        <v>14</v>
      </c>
      <c r="D11" s="17" t="s">
        <v>8</v>
      </c>
      <c r="E11" s="17">
        <v>100</v>
      </c>
      <c r="F11" s="14"/>
      <c r="G11" s="9">
        <f t="shared" si="0"/>
        <v>0</v>
      </c>
      <c r="H11" s="5"/>
      <c r="I11" s="6">
        <f t="shared" si="1"/>
        <v>0</v>
      </c>
      <c r="J11" s="6">
        <f t="shared" si="2"/>
        <v>0</v>
      </c>
    </row>
    <row r="12" spans="1:10" ht="15" thickBot="1">
      <c r="A12" s="2"/>
      <c r="B12" s="1">
        <v>4</v>
      </c>
      <c r="C12" s="16" t="s">
        <v>15</v>
      </c>
      <c r="D12" s="17" t="s">
        <v>8</v>
      </c>
      <c r="E12" s="17">
        <v>300</v>
      </c>
      <c r="F12" s="14"/>
      <c r="G12" s="9">
        <f t="shared" si="0"/>
        <v>0</v>
      </c>
      <c r="H12" s="5"/>
      <c r="I12" s="6">
        <f t="shared" si="1"/>
        <v>0</v>
      </c>
      <c r="J12" s="6">
        <f t="shared" si="2"/>
        <v>0</v>
      </c>
    </row>
    <row r="13" spans="1:10" ht="15" thickBot="1">
      <c r="A13" s="2"/>
      <c r="B13" s="1">
        <v>5</v>
      </c>
      <c r="C13" s="16" t="s">
        <v>16</v>
      </c>
      <c r="D13" s="17" t="s">
        <v>8</v>
      </c>
      <c r="E13" s="17">
        <v>1500</v>
      </c>
      <c r="F13" s="14"/>
      <c r="G13" s="9">
        <f t="shared" si="0"/>
        <v>0</v>
      </c>
      <c r="H13" s="5"/>
      <c r="I13" s="6">
        <f t="shared" si="1"/>
        <v>0</v>
      </c>
      <c r="J13" s="6">
        <f t="shared" si="2"/>
        <v>0</v>
      </c>
    </row>
    <row r="14" spans="1:10" ht="15" thickBot="1">
      <c r="A14" s="2"/>
      <c r="B14" s="1">
        <v>6</v>
      </c>
      <c r="C14" s="16" t="s">
        <v>17</v>
      </c>
      <c r="D14" s="17" t="s">
        <v>8</v>
      </c>
      <c r="E14" s="17">
        <v>1300</v>
      </c>
      <c r="F14" s="14"/>
      <c r="G14" s="9">
        <f t="shared" si="0"/>
        <v>0</v>
      </c>
      <c r="H14" s="5"/>
      <c r="I14" s="6">
        <f t="shared" si="1"/>
        <v>0</v>
      </c>
      <c r="J14" s="6">
        <f t="shared" si="2"/>
        <v>0</v>
      </c>
    </row>
    <row r="15" spans="1:10" ht="15" thickBot="1">
      <c r="A15" s="2"/>
      <c r="B15" s="1">
        <v>7</v>
      </c>
      <c r="C15" s="16" t="s">
        <v>18</v>
      </c>
      <c r="D15" s="17" t="s">
        <v>8</v>
      </c>
      <c r="E15" s="17">
        <v>60</v>
      </c>
      <c r="F15" s="14"/>
      <c r="G15" s="9">
        <f t="shared" si="0"/>
        <v>0</v>
      </c>
      <c r="H15" s="5"/>
      <c r="I15" s="6">
        <f t="shared" si="1"/>
        <v>0</v>
      </c>
      <c r="J15" s="6">
        <f t="shared" si="2"/>
        <v>0</v>
      </c>
    </row>
    <row r="16" spans="1:10" ht="15" thickBot="1">
      <c r="A16" s="2"/>
      <c r="B16" s="1">
        <v>8</v>
      </c>
      <c r="C16" s="16" t="s">
        <v>19</v>
      </c>
      <c r="D16" s="17" t="s">
        <v>8</v>
      </c>
      <c r="E16" s="17">
        <v>100</v>
      </c>
      <c r="F16" s="14"/>
      <c r="G16" s="9">
        <f t="shared" si="0"/>
        <v>0</v>
      </c>
      <c r="H16" s="5"/>
      <c r="I16" s="6">
        <f t="shared" si="1"/>
        <v>0</v>
      </c>
      <c r="J16" s="6">
        <f t="shared" si="2"/>
        <v>0</v>
      </c>
    </row>
    <row r="17" spans="1:10" ht="15" thickBot="1">
      <c r="A17" s="2"/>
      <c r="B17" s="1">
        <v>9</v>
      </c>
      <c r="C17" s="16" t="s">
        <v>20</v>
      </c>
      <c r="D17" s="17" t="s">
        <v>8</v>
      </c>
      <c r="E17" s="17">
        <v>320</v>
      </c>
      <c r="F17" s="14"/>
      <c r="G17" s="9">
        <f t="shared" si="0"/>
        <v>0</v>
      </c>
      <c r="H17" s="5"/>
      <c r="I17" s="6">
        <f t="shared" si="1"/>
        <v>0</v>
      </c>
      <c r="J17" s="6">
        <f t="shared" si="2"/>
        <v>0</v>
      </c>
    </row>
    <row r="18" spans="1:10" ht="15" thickBot="1">
      <c r="A18" s="2"/>
      <c r="B18" s="1">
        <v>10</v>
      </c>
      <c r="C18" s="16" t="s">
        <v>21</v>
      </c>
      <c r="D18" s="17" t="s">
        <v>8</v>
      </c>
      <c r="E18" s="17">
        <v>50</v>
      </c>
      <c r="F18" s="14"/>
      <c r="G18" s="9">
        <f t="shared" si="0"/>
        <v>0</v>
      </c>
      <c r="H18" s="5"/>
      <c r="I18" s="6">
        <f t="shared" si="1"/>
        <v>0</v>
      </c>
      <c r="J18" s="6">
        <f t="shared" si="2"/>
        <v>0</v>
      </c>
    </row>
    <row r="19" spans="1:10" ht="15" thickBot="1">
      <c r="A19" s="2"/>
      <c r="B19" s="1">
        <v>11</v>
      </c>
      <c r="C19" s="16" t="s">
        <v>22</v>
      </c>
      <c r="D19" s="17" t="s">
        <v>8</v>
      </c>
      <c r="E19" s="17">
        <v>50</v>
      </c>
      <c r="F19" s="14"/>
      <c r="G19" s="9">
        <f t="shared" si="0"/>
        <v>0</v>
      </c>
      <c r="H19" s="5"/>
      <c r="I19" s="6">
        <f t="shared" si="1"/>
        <v>0</v>
      </c>
      <c r="J19" s="6">
        <f t="shared" si="2"/>
        <v>0</v>
      </c>
    </row>
    <row r="20" spans="1:10" ht="15" thickBot="1">
      <c r="A20" s="2"/>
      <c r="B20" s="1">
        <v>12</v>
      </c>
      <c r="C20" s="16" t="s">
        <v>23</v>
      </c>
      <c r="D20" s="17" t="s">
        <v>8</v>
      </c>
      <c r="E20" s="17">
        <v>100</v>
      </c>
      <c r="F20" s="14"/>
      <c r="G20" s="9">
        <f t="shared" si="0"/>
        <v>0</v>
      </c>
      <c r="H20" s="5"/>
      <c r="I20" s="6">
        <f t="shared" si="1"/>
        <v>0</v>
      </c>
      <c r="J20" s="6">
        <f t="shared" si="2"/>
        <v>0</v>
      </c>
    </row>
    <row r="21" spans="1:10" ht="15" thickBot="1">
      <c r="A21" s="2"/>
      <c r="B21" s="1">
        <v>13</v>
      </c>
      <c r="C21" s="16" t="s">
        <v>24</v>
      </c>
      <c r="D21" s="17" t="s">
        <v>8</v>
      </c>
      <c r="E21" s="17">
        <v>100</v>
      </c>
      <c r="F21" s="14"/>
      <c r="G21" s="9">
        <f t="shared" si="0"/>
        <v>0</v>
      </c>
      <c r="H21" s="5"/>
      <c r="I21" s="6">
        <f t="shared" si="1"/>
        <v>0</v>
      </c>
      <c r="J21" s="6">
        <f t="shared" si="2"/>
        <v>0</v>
      </c>
    </row>
    <row r="22" spans="1:10" ht="15" thickBot="1">
      <c r="A22" s="2"/>
      <c r="B22" s="1">
        <v>14</v>
      </c>
      <c r="C22" s="16" t="s">
        <v>25</v>
      </c>
      <c r="D22" s="17" t="s">
        <v>8</v>
      </c>
      <c r="E22" s="17">
        <v>1000</v>
      </c>
      <c r="F22" s="14"/>
      <c r="G22" s="9">
        <f t="shared" si="0"/>
        <v>0</v>
      </c>
      <c r="H22" s="5"/>
      <c r="I22" s="6">
        <f t="shared" si="1"/>
        <v>0</v>
      </c>
      <c r="J22" s="6">
        <f t="shared" si="2"/>
        <v>0</v>
      </c>
    </row>
    <row r="23" spans="1:10" ht="15" thickBot="1">
      <c r="A23" s="2"/>
      <c r="B23" s="1">
        <v>15</v>
      </c>
      <c r="C23" s="16" t="s">
        <v>26</v>
      </c>
      <c r="D23" s="17" t="s">
        <v>8</v>
      </c>
      <c r="E23" s="17">
        <v>200</v>
      </c>
      <c r="F23" s="14"/>
      <c r="G23" s="9">
        <f t="shared" si="0"/>
        <v>0</v>
      </c>
      <c r="H23" s="5"/>
      <c r="I23" s="6">
        <f t="shared" si="1"/>
        <v>0</v>
      </c>
      <c r="J23" s="6">
        <f t="shared" si="2"/>
        <v>0</v>
      </c>
    </row>
    <row r="24" spans="1:10" ht="15" thickBot="1">
      <c r="A24" s="2"/>
      <c r="B24" s="25">
        <v>16</v>
      </c>
      <c r="C24" s="29" t="s">
        <v>27</v>
      </c>
      <c r="D24" s="31" t="s">
        <v>8</v>
      </c>
      <c r="E24" s="31">
        <v>300</v>
      </c>
      <c r="F24" s="27"/>
      <c r="G24" s="9">
        <f t="shared" si="0"/>
        <v>0</v>
      </c>
      <c r="H24" s="5"/>
      <c r="I24" s="6">
        <f t="shared" si="1"/>
        <v>0</v>
      </c>
      <c r="J24" s="6">
        <f t="shared" si="2"/>
        <v>0</v>
      </c>
    </row>
    <row r="25" spans="1:10" ht="15" thickBot="1">
      <c r="A25" s="2"/>
      <c r="B25" s="26">
        <v>17</v>
      </c>
      <c r="C25" s="29" t="s">
        <v>28</v>
      </c>
      <c r="D25" s="32" t="s">
        <v>8</v>
      </c>
      <c r="E25" s="32">
        <v>100</v>
      </c>
      <c r="F25" s="28"/>
      <c r="G25" s="19">
        <f t="shared" si="0"/>
        <v>0</v>
      </c>
      <c r="H25" s="20"/>
      <c r="I25" s="21">
        <f t="shared" si="1"/>
        <v>0</v>
      </c>
      <c r="J25" s="21">
        <f t="shared" si="2"/>
        <v>0</v>
      </c>
    </row>
    <row r="26" spans="1:10" ht="15" thickBot="1">
      <c r="A26" s="2"/>
      <c r="B26" s="25">
        <v>18</v>
      </c>
      <c r="C26" s="29" t="s">
        <v>29</v>
      </c>
      <c r="D26" s="33" t="s">
        <v>8</v>
      </c>
      <c r="E26" s="33">
        <v>100</v>
      </c>
      <c r="F26" s="27"/>
      <c r="G26" s="6">
        <f t="shared" si="0"/>
        <v>0</v>
      </c>
      <c r="H26" s="5"/>
      <c r="I26" s="6">
        <f t="shared" si="1"/>
        <v>0</v>
      </c>
      <c r="J26" s="6">
        <f t="shared" si="2"/>
        <v>0</v>
      </c>
    </row>
    <row r="27" spans="1:10" ht="15" thickBot="1">
      <c r="A27" s="2"/>
      <c r="B27" s="25">
        <v>19</v>
      </c>
      <c r="C27" s="29" t="s">
        <v>33</v>
      </c>
      <c r="D27" s="30" t="s">
        <v>8</v>
      </c>
      <c r="E27" s="34">
        <v>100</v>
      </c>
      <c r="F27" s="27"/>
      <c r="G27" s="6">
        <f t="shared" si="0"/>
        <v>0</v>
      </c>
      <c r="H27" s="5"/>
      <c r="I27" s="6">
        <f t="shared" si="1"/>
        <v>0</v>
      </c>
      <c r="J27" s="6">
        <f t="shared" si="2"/>
        <v>0</v>
      </c>
    </row>
    <row r="28" spans="1:10" ht="15" thickBot="1">
      <c r="A28" s="2"/>
      <c r="B28" s="10">
        <v>20</v>
      </c>
      <c r="C28" s="16" t="s">
        <v>34</v>
      </c>
      <c r="D28" s="17" t="s">
        <v>8</v>
      </c>
      <c r="E28" s="17">
        <v>180</v>
      </c>
      <c r="F28" s="22"/>
      <c r="G28" s="23">
        <f t="shared" si="0"/>
        <v>0</v>
      </c>
      <c r="H28" s="24"/>
      <c r="I28" s="13">
        <f t="shared" si="1"/>
        <v>0</v>
      </c>
      <c r="J28" s="13">
        <f t="shared" si="2"/>
        <v>0</v>
      </c>
    </row>
    <row r="29" spans="1:10" ht="15" thickBot="1">
      <c r="A29" s="2"/>
      <c r="B29" s="1">
        <v>21</v>
      </c>
      <c r="C29" s="16" t="s">
        <v>35</v>
      </c>
      <c r="D29" s="17" t="s">
        <v>8</v>
      </c>
      <c r="E29" s="17">
        <v>30</v>
      </c>
      <c r="F29" s="14"/>
      <c r="G29" s="9">
        <f t="shared" si="0"/>
        <v>0</v>
      </c>
      <c r="H29" s="5"/>
      <c r="I29" s="6">
        <f t="shared" si="1"/>
        <v>0</v>
      </c>
      <c r="J29" s="6">
        <f t="shared" si="2"/>
        <v>0</v>
      </c>
    </row>
    <row r="30" spans="1:10" ht="15" thickBot="1">
      <c r="A30" s="2"/>
      <c r="B30" s="1">
        <v>22</v>
      </c>
      <c r="C30" s="16" t="s">
        <v>36</v>
      </c>
      <c r="D30" s="17" t="s">
        <v>8</v>
      </c>
      <c r="E30" s="17">
        <v>500</v>
      </c>
      <c r="F30" s="14"/>
      <c r="G30" s="9">
        <f t="shared" si="0"/>
        <v>0</v>
      </c>
      <c r="H30" s="5"/>
      <c r="I30" s="6">
        <f t="shared" si="1"/>
        <v>0</v>
      </c>
      <c r="J30" s="6">
        <f t="shared" si="2"/>
        <v>0</v>
      </c>
    </row>
    <row r="31" spans="1:10" ht="15" thickBot="1">
      <c r="A31" s="2"/>
      <c r="B31" s="1">
        <v>23</v>
      </c>
      <c r="C31" s="16" t="s">
        <v>37</v>
      </c>
      <c r="D31" s="17" t="s">
        <v>8</v>
      </c>
      <c r="E31" s="17">
        <v>300</v>
      </c>
      <c r="F31" s="14"/>
      <c r="G31" s="9">
        <f t="shared" si="0"/>
        <v>0</v>
      </c>
      <c r="H31" s="5"/>
      <c r="I31" s="6">
        <f t="shared" si="1"/>
        <v>0</v>
      </c>
      <c r="J31" s="6">
        <f t="shared" si="2"/>
        <v>0</v>
      </c>
    </row>
    <row r="32" spans="1:10" ht="15" thickBot="1">
      <c r="A32" s="2"/>
      <c r="B32" s="1">
        <v>24</v>
      </c>
      <c r="C32" s="16" t="s">
        <v>38</v>
      </c>
      <c r="D32" s="17" t="s">
        <v>8</v>
      </c>
      <c r="E32" s="17">
        <v>300</v>
      </c>
      <c r="F32" s="14"/>
      <c r="G32" s="9">
        <f t="shared" si="0"/>
        <v>0</v>
      </c>
      <c r="H32" s="5"/>
      <c r="I32" s="6">
        <f t="shared" si="1"/>
        <v>0</v>
      </c>
      <c r="J32" s="6">
        <f t="shared" si="2"/>
        <v>0</v>
      </c>
    </row>
    <row r="33" spans="1:10" ht="15" thickBot="1">
      <c r="A33" s="2"/>
      <c r="B33" s="1">
        <v>25</v>
      </c>
      <c r="C33" s="16" t="s">
        <v>39</v>
      </c>
      <c r="D33" s="17" t="s">
        <v>8</v>
      </c>
      <c r="E33" s="17">
        <v>200</v>
      </c>
      <c r="F33" s="14"/>
      <c r="G33" s="9">
        <f t="shared" si="0"/>
        <v>0</v>
      </c>
      <c r="H33" s="5"/>
      <c r="I33" s="6">
        <f t="shared" si="1"/>
        <v>0</v>
      </c>
      <c r="J33" s="6">
        <f t="shared" si="2"/>
        <v>0</v>
      </c>
    </row>
    <row r="34" spans="1:10" ht="15" thickBot="1">
      <c r="A34" s="2"/>
      <c r="B34" s="1">
        <v>26</v>
      </c>
      <c r="C34" s="16" t="s">
        <v>40</v>
      </c>
      <c r="D34" s="17" t="s">
        <v>8</v>
      </c>
      <c r="E34" s="17">
        <v>40</v>
      </c>
      <c r="F34" s="14"/>
      <c r="G34" s="9">
        <f t="shared" si="0"/>
        <v>0</v>
      </c>
      <c r="H34" s="5"/>
      <c r="I34" s="6">
        <f t="shared" si="1"/>
        <v>0</v>
      </c>
      <c r="J34" s="6">
        <f t="shared" si="2"/>
        <v>0</v>
      </c>
    </row>
    <row r="35" spans="1:10" ht="15" thickBot="1">
      <c r="A35" s="2"/>
      <c r="B35" s="1">
        <v>27</v>
      </c>
      <c r="C35" s="16" t="s">
        <v>41</v>
      </c>
      <c r="D35" s="17" t="s">
        <v>8</v>
      </c>
      <c r="E35" s="17">
        <v>300</v>
      </c>
      <c r="F35" s="14"/>
      <c r="G35" s="9">
        <f t="shared" si="0"/>
        <v>0</v>
      </c>
      <c r="H35" s="5"/>
      <c r="I35" s="6">
        <f t="shared" si="1"/>
        <v>0</v>
      </c>
      <c r="J35" s="6">
        <f t="shared" si="2"/>
        <v>0</v>
      </c>
    </row>
    <row r="36" spans="1:10" ht="15" thickBot="1">
      <c r="A36" s="2"/>
      <c r="B36" s="1">
        <v>28</v>
      </c>
      <c r="C36" s="16" t="s">
        <v>42</v>
      </c>
      <c r="D36" s="17" t="s">
        <v>8</v>
      </c>
      <c r="E36" s="17">
        <v>300</v>
      </c>
      <c r="F36" s="14"/>
      <c r="G36" s="9">
        <f t="shared" si="0"/>
        <v>0</v>
      </c>
      <c r="H36" s="5"/>
      <c r="I36" s="6">
        <f t="shared" si="1"/>
        <v>0</v>
      </c>
      <c r="J36" s="6">
        <f t="shared" si="2"/>
        <v>0</v>
      </c>
    </row>
    <row r="37" spans="1:10" ht="15" thickBot="1">
      <c r="A37" s="2"/>
      <c r="B37" s="1">
        <v>29</v>
      </c>
      <c r="C37" s="16" t="s">
        <v>43</v>
      </c>
      <c r="D37" s="17" t="s">
        <v>8</v>
      </c>
      <c r="E37" s="17">
        <v>250</v>
      </c>
      <c r="F37" s="14"/>
      <c r="G37" s="9">
        <f t="shared" si="0"/>
        <v>0</v>
      </c>
      <c r="H37" s="5"/>
      <c r="I37" s="6">
        <f t="shared" si="1"/>
        <v>0</v>
      </c>
      <c r="J37" s="6">
        <f t="shared" si="2"/>
        <v>0</v>
      </c>
    </row>
    <row r="38" spans="1:10" ht="15" thickBot="1">
      <c r="A38" s="2"/>
      <c r="B38" s="1">
        <v>30</v>
      </c>
      <c r="C38" s="16" t="s">
        <v>44</v>
      </c>
      <c r="D38" s="17" t="s">
        <v>8</v>
      </c>
      <c r="E38" s="17">
        <v>200</v>
      </c>
      <c r="F38" s="14"/>
      <c r="G38" s="9">
        <f t="shared" si="0"/>
        <v>0</v>
      </c>
      <c r="H38" s="5"/>
      <c r="I38" s="6">
        <f t="shared" si="1"/>
        <v>0</v>
      </c>
      <c r="J38" s="6">
        <f t="shared" si="2"/>
        <v>0</v>
      </c>
    </row>
    <row r="39" spans="1:10" ht="15" thickBot="1">
      <c r="A39" s="2"/>
      <c r="B39" s="1">
        <v>31</v>
      </c>
      <c r="C39" s="16" t="s">
        <v>45</v>
      </c>
      <c r="D39" s="17" t="s">
        <v>8</v>
      </c>
      <c r="E39" s="17">
        <v>200</v>
      </c>
      <c r="F39" s="14"/>
      <c r="G39" s="9">
        <f t="shared" si="0"/>
        <v>0</v>
      </c>
      <c r="H39" s="5"/>
      <c r="I39" s="6">
        <f t="shared" si="1"/>
        <v>0</v>
      </c>
      <c r="J39" s="6">
        <f t="shared" si="2"/>
        <v>0</v>
      </c>
    </row>
    <row r="40" spans="1:10" ht="15" thickBot="1">
      <c r="A40" s="2"/>
      <c r="B40" s="1">
        <v>32</v>
      </c>
      <c r="C40" s="16" t="s">
        <v>46</v>
      </c>
      <c r="D40" s="17" t="s">
        <v>8</v>
      </c>
      <c r="E40" s="17">
        <v>30</v>
      </c>
      <c r="F40" s="14"/>
      <c r="G40" s="9">
        <f t="shared" si="0"/>
        <v>0</v>
      </c>
      <c r="H40" s="5"/>
      <c r="I40" s="6">
        <f t="shared" si="1"/>
        <v>0</v>
      </c>
      <c r="J40" s="6">
        <f t="shared" si="2"/>
        <v>0</v>
      </c>
    </row>
    <row r="41" spans="1:10" ht="15" thickBot="1">
      <c r="A41" s="2"/>
      <c r="B41" s="1">
        <v>33</v>
      </c>
      <c r="C41" s="18" t="s">
        <v>47</v>
      </c>
      <c r="D41" s="17" t="s">
        <v>8</v>
      </c>
      <c r="E41" s="17">
        <v>25</v>
      </c>
      <c r="F41" s="14"/>
      <c r="G41" s="9">
        <f t="shared" si="0"/>
        <v>0</v>
      </c>
      <c r="H41" s="5"/>
      <c r="I41" s="6">
        <f t="shared" si="1"/>
        <v>0</v>
      </c>
      <c r="J41" s="6">
        <f t="shared" si="2"/>
        <v>0</v>
      </c>
    </row>
    <row r="42" spans="1:10" ht="15" thickBot="1">
      <c r="A42" s="2"/>
      <c r="B42" s="1">
        <v>34</v>
      </c>
      <c r="C42" s="18" t="s">
        <v>48</v>
      </c>
      <c r="D42" s="17" t="s">
        <v>8</v>
      </c>
      <c r="E42" s="17">
        <v>250</v>
      </c>
      <c r="F42" s="14"/>
      <c r="G42" s="9">
        <f t="shared" si="0"/>
        <v>0</v>
      </c>
      <c r="H42" s="5"/>
      <c r="I42" s="6">
        <f t="shared" si="1"/>
        <v>0</v>
      </c>
      <c r="J42" s="6">
        <f t="shared" si="2"/>
        <v>0</v>
      </c>
    </row>
    <row r="43" spans="1:10" ht="15" thickBot="1">
      <c r="A43" s="2"/>
      <c r="B43" s="1">
        <v>35</v>
      </c>
      <c r="C43" s="18" t="s">
        <v>49</v>
      </c>
      <c r="D43" s="17" t="s">
        <v>8</v>
      </c>
      <c r="E43" s="17">
        <v>200</v>
      </c>
      <c r="F43" s="14"/>
      <c r="G43" s="9">
        <f t="shared" si="0"/>
        <v>0</v>
      </c>
      <c r="H43" s="5"/>
      <c r="I43" s="6">
        <f t="shared" si="1"/>
        <v>0</v>
      </c>
      <c r="J43" s="6">
        <f t="shared" si="2"/>
        <v>0</v>
      </c>
    </row>
    <row r="44" spans="1:10" ht="15" thickBot="1">
      <c r="A44" s="2"/>
      <c r="B44" s="1">
        <v>36</v>
      </c>
      <c r="C44" s="18" t="s">
        <v>50</v>
      </c>
      <c r="D44" s="17" t="s">
        <v>8</v>
      </c>
      <c r="E44" s="17">
        <v>320</v>
      </c>
      <c r="F44" s="14"/>
      <c r="G44" s="9">
        <f t="shared" si="0"/>
        <v>0</v>
      </c>
      <c r="H44" s="5"/>
      <c r="I44" s="6">
        <f t="shared" si="1"/>
        <v>0</v>
      </c>
      <c r="J44" s="6">
        <f t="shared" si="2"/>
        <v>0</v>
      </c>
    </row>
    <row r="45" spans="1:10" ht="15" thickBot="1">
      <c r="A45" s="2"/>
      <c r="B45" s="1">
        <v>37</v>
      </c>
      <c r="C45" s="18" t="s">
        <v>51</v>
      </c>
      <c r="D45" s="17" t="s">
        <v>8</v>
      </c>
      <c r="E45" s="17">
        <v>230</v>
      </c>
      <c r="F45" s="14"/>
      <c r="G45" s="9">
        <f t="shared" si="0"/>
        <v>0</v>
      </c>
      <c r="H45" s="5"/>
      <c r="I45" s="6">
        <f t="shared" si="1"/>
        <v>0</v>
      </c>
      <c r="J45" s="6">
        <f t="shared" si="2"/>
        <v>0</v>
      </c>
    </row>
    <row r="46" spans="1:10" ht="15" thickBot="1">
      <c r="A46" s="2"/>
      <c r="B46" s="1">
        <v>38</v>
      </c>
      <c r="C46" s="18" t="s">
        <v>52</v>
      </c>
      <c r="D46" s="17" t="s">
        <v>8</v>
      </c>
      <c r="E46" s="17">
        <v>200</v>
      </c>
      <c r="F46" s="14"/>
      <c r="G46" s="9">
        <f t="shared" si="0"/>
        <v>0</v>
      </c>
      <c r="H46" s="5"/>
      <c r="I46" s="6">
        <f t="shared" si="1"/>
        <v>0</v>
      </c>
      <c r="J46" s="6">
        <f t="shared" si="2"/>
        <v>0</v>
      </c>
    </row>
    <row r="47" spans="1:10" ht="15" thickBot="1">
      <c r="A47" s="2"/>
      <c r="B47" s="1">
        <v>39</v>
      </c>
      <c r="C47" s="18" t="s">
        <v>53</v>
      </c>
      <c r="D47" s="17" t="s">
        <v>8</v>
      </c>
      <c r="E47" s="17">
        <v>100</v>
      </c>
      <c r="F47" s="14"/>
      <c r="G47" s="9">
        <f t="shared" si="0"/>
        <v>0</v>
      </c>
      <c r="H47" s="5"/>
      <c r="I47" s="6">
        <f t="shared" si="1"/>
        <v>0</v>
      </c>
      <c r="J47" s="6">
        <f t="shared" si="2"/>
        <v>0</v>
      </c>
    </row>
    <row r="48" spans="1:10" ht="15" thickBot="1">
      <c r="A48" s="2"/>
      <c r="B48" s="1">
        <v>40</v>
      </c>
      <c r="C48" s="18" t="s">
        <v>54</v>
      </c>
      <c r="D48" s="17" t="s">
        <v>8</v>
      </c>
      <c r="E48" s="17">
        <v>250</v>
      </c>
      <c r="F48" s="14"/>
      <c r="G48" s="9">
        <f t="shared" si="0"/>
        <v>0</v>
      </c>
      <c r="H48" s="5"/>
      <c r="I48" s="6">
        <f t="shared" si="1"/>
        <v>0</v>
      </c>
      <c r="J48" s="6">
        <f t="shared" si="2"/>
        <v>0</v>
      </c>
    </row>
    <row r="49" spans="1:10" ht="15" thickBot="1">
      <c r="A49" s="2"/>
      <c r="B49" s="1">
        <v>41</v>
      </c>
      <c r="C49" s="18" t="s">
        <v>55</v>
      </c>
      <c r="D49" s="17" t="s">
        <v>8</v>
      </c>
      <c r="E49" s="17">
        <v>200</v>
      </c>
      <c r="F49" s="14"/>
      <c r="G49" s="9">
        <f t="shared" si="0"/>
        <v>0</v>
      </c>
      <c r="H49" s="5"/>
      <c r="I49" s="6">
        <f t="shared" si="1"/>
        <v>0</v>
      </c>
      <c r="J49" s="6">
        <f t="shared" si="2"/>
        <v>0</v>
      </c>
    </row>
    <row r="50" spans="1:10" ht="15" thickBot="1">
      <c r="A50" s="2"/>
      <c r="B50" s="1">
        <v>42</v>
      </c>
      <c r="C50" s="18" t="s">
        <v>56</v>
      </c>
      <c r="D50" s="17" t="s">
        <v>8</v>
      </c>
      <c r="E50" s="17">
        <v>70</v>
      </c>
      <c r="F50" s="14"/>
      <c r="G50" s="9">
        <f t="shared" si="0"/>
        <v>0</v>
      </c>
      <c r="H50" s="5"/>
      <c r="I50" s="6">
        <f t="shared" si="1"/>
        <v>0</v>
      </c>
      <c r="J50" s="6">
        <f t="shared" si="2"/>
        <v>0</v>
      </c>
    </row>
    <row r="51" spans="1:10" ht="15" thickBot="1">
      <c r="A51" s="2"/>
      <c r="B51" s="1">
        <v>43</v>
      </c>
      <c r="C51" s="18" t="s">
        <v>57</v>
      </c>
      <c r="D51" s="17" t="s">
        <v>8</v>
      </c>
      <c r="E51" s="17">
        <v>200</v>
      </c>
      <c r="F51" s="14"/>
      <c r="G51" s="9">
        <f t="shared" si="0"/>
        <v>0</v>
      </c>
      <c r="H51" s="5"/>
      <c r="I51" s="6">
        <f t="shared" si="1"/>
        <v>0</v>
      </c>
      <c r="J51" s="6">
        <f t="shared" si="2"/>
        <v>0</v>
      </c>
    </row>
    <row r="52" spans="1:10" ht="15" thickBot="1">
      <c r="A52" s="2"/>
      <c r="B52" s="1">
        <v>44</v>
      </c>
      <c r="C52" s="18" t="s">
        <v>58</v>
      </c>
      <c r="D52" s="17" t="s">
        <v>8</v>
      </c>
      <c r="E52" s="17">
        <v>300</v>
      </c>
      <c r="F52" s="14"/>
      <c r="G52" s="9">
        <f t="shared" si="0"/>
        <v>0</v>
      </c>
      <c r="H52" s="5"/>
      <c r="I52" s="6">
        <f t="shared" si="1"/>
        <v>0</v>
      </c>
      <c r="J52" s="6">
        <f t="shared" si="2"/>
        <v>0</v>
      </c>
    </row>
    <row r="53" spans="1:10" ht="15" thickBot="1">
      <c r="A53" s="2"/>
      <c r="B53" s="1">
        <v>45</v>
      </c>
      <c r="C53" s="18" t="s">
        <v>59</v>
      </c>
      <c r="D53" s="17" t="s">
        <v>8</v>
      </c>
      <c r="E53" s="17">
        <v>200</v>
      </c>
      <c r="F53" s="14"/>
      <c r="G53" s="9">
        <f t="shared" si="0"/>
        <v>0</v>
      </c>
      <c r="H53" s="5"/>
      <c r="I53" s="6">
        <f t="shared" si="1"/>
        <v>0</v>
      </c>
      <c r="J53" s="6">
        <f t="shared" si="2"/>
        <v>0</v>
      </c>
    </row>
    <row r="54" spans="1:10" ht="15" thickBot="1">
      <c r="A54" s="2"/>
      <c r="B54" s="1">
        <v>46</v>
      </c>
      <c r="C54" s="18" t="s">
        <v>60</v>
      </c>
      <c r="D54" s="17" t="s">
        <v>8</v>
      </c>
      <c r="E54" s="17">
        <v>25</v>
      </c>
      <c r="F54" s="14"/>
      <c r="G54" s="9">
        <f t="shared" si="0"/>
        <v>0</v>
      </c>
      <c r="H54" s="5"/>
      <c r="I54" s="6">
        <f t="shared" si="1"/>
        <v>0</v>
      </c>
      <c r="J54" s="6">
        <f t="shared" si="2"/>
        <v>0</v>
      </c>
    </row>
    <row r="55" spans="2:10" ht="15" thickBot="1">
      <c r="B55" s="1">
        <v>47</v>
      </c>
      <c r="C55" s="18" t="s">
        <v>61</v>
      </c>
      <c r="D55" s="17" t="s">
        <v>8</v>
      </c>
      <c r="E55" s="17">
        <v>150</v>
      </c>
      <c r="F55" s="14"/>
      <c r="G55" s="9">
        <f t="shared" si="0"/>
        <v>0</v>
      </c>
      <c r="H55" s="5"/>
      <c r="I55" s="6">
        <f t="shared" si="1"/>
        <v>0</v>
      </c>
      <c r="J55" s="6">
        <f t="shared" si="2"/>
        <v>0</v>
      </c>
    </row>
    <row r="56" spans="2:10" ht="14.25">
      <c r="B56" s="10"/>
      <c r="C56" s="11" t="s">
        <v>0</v>
      </c>
      <c r="D56" s="11"/>
      <c r="E56" s="12" t="s">
        <v>9</v>
      </c>
      <c r="F56" s="13"/>
      <c r="G56" s="6">
        <f>SUM(G9:G55)</f>
        <v>0</v>
      </c>
      <c r="H56" s="6"/>
      <c r="I56" s="6"/>
      <c r="J56" s="6">
        <f>SUM(J9:J55)</f>
        <v>0</v>
      </c>
    </row>
    <row r="59" ht="14.25">
      <c r="G59" s="4" t="s">
        <v>30</v>
      </c>
    </row>
  </sheetData>
  <sheetProtection/>
  <mergeCells count="1">
    <mergeCell ref="C6:H6"/>
  </mergeCells>
  <printOptions/>
  <pageMargins left="0.2362204724409449" right="0.2362204724409449" top="0.9448818897637796" bottom="0.35433070866141736" header="0.31496062992125984" footer="0.31496062992125984"/>
  <pageSetup horizontalDpi="600" verticalDpi="600" orientation="portrait" paperSize="9" r:id="rId1"/>
  <headerFooter>
    <oddHeader>&amp;LZnak sprawy: DPS.ZP.261.1.2017                    &amp;C
Szczegółowy przedmiot zamówienia&amp;RZałącznik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Leszega</dc:creator>
  <cp:keywords/>
  <dc:description/>
  <cp:lastModifiedBy>Informatyk</cp:lastModifiedBy>
  <cp:lastPrinted>2017-11-22T12:18:13Z</cp:lastPrinted>
  <dcterms:created xsi:type="dcterms:W3CDTF">2017-11-15T08:49:42Z</dcterms:created>
  <dcterms:modified xsi:type="dcterms:W3CDTF">2020-11-10T08:56:09Z</dcterms:modified>
  <cp:category/>
  <cp:version/>
  <cp:contentType/>
  <cp:contentStatus/>
</cp:coreProperties>
</file>